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\Downloads\Download-web\"/>
    </mc:Choice>
  </mc:AlternateContent>
  <xr:revisionPtr revIDLastSave="0" documentId="8_{E8C9738E-27A6-4BE4-A7D1-2762AF754360}" xr6:coauthVersionLast="47" xr6:coauthVersionMax="47" xr10:uidLastSave="{00000000-0000-0000-0000-000000000000}"/>
  <bookViews>
    <workbookView xWindow="-108" yWindow="-108" windowWidth="23256" windowHeight="12456"/>
  </bookViews>
  <sheets>
    <sheet name="Additional Material Rate Lis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2" l="1"/>
  <c r="F26" i="2"/>
  <c r="F27" i="2"/>
  <c r="F25" i="2"/>
  <c r="F24" i="2"/>
  <c r="F23" i="2"/>
  <c r="F22" i="2"/>
  <c r="F14" i="2"/>
  <c r="F15" i="2"/>
  <c r="F16" i="2"/>
  <c r="F17" i="2"/>
  <c r="F18" i="2"/>
  <c r="F19" i="2"/>
  <c r="F20" i="2"/>
  <c r="F21" i="2"/>
  <c r="F28" i="2"/>
  <c r="F29" i="2"/>
  <c r="F30" i="2"/>
  <c r="F31" i="2"/>
  <c r="F32" i="2"/>
  <c r="F33" i="2"/>
  <c r="F34" i="2"/>
  <c r="F35" i="2"/>
  <c r="F36" i="2"/>
  <c r="F37" i="2"/>
  <c r="F5" i="2"/>
  <c r="F41" i="2" s="1"/>
  <c r="F8" i="2"/>
  <c r="F6" i="2"/>
  <c r="F7" i="2"/>
  <c r="F9" i="2"/>
  <c r="F10" i="2"/>
  <c r="F11" i="2"/>
  <c r="F12" i="2"/>
  <c r="F13" i="2"/>
  <c r="F43" i="2" l="1"/>
  <c r="F44" i="2" l="1"/>
  <c r="F45" i="2" s="1"/>
</calcChain>
</file>

<file path=xl/sharedStrings.xml><?xml version="1.0" encoding="utf-8"?>
<sst xmlns="http://schemas.openxmlformats.org/spreadsheetml/2006/main" count="107" uniqueCount="106">
  <si>
    <t>REF</t>
  </si>
  <si>
    <t>ITEM</t>
  </si>
  <si>
    <t>QUANTITY</t>
  </si>
  <si>
    <t>AMOUNT</t>
  </si>
  <si>
    <t>Display Plinth</t>
  </si>
  <si>
    <t>Jewellery Table</t>
  </si>
  <si>
    <t>Round Glass Table</t>
  </si>
  <si>
    <t>Banquet Chair</t>
  </si>
  <si>
    <t>Bar Stool</t>
  </si>
  <si>
    <t>Spot Light</t>
  </si>
  <si>
    <t>Pedestal Fan</t>
  </si>
  <si>
    <t>Tall Showcase</t>
  </si>
  <si>
    <t>1m x 0.5m x 0.75m</t>
  </si>
  <si>
    <t xml:space="preserve">System Table </t>
  </si>
  <si>
    <t>Slim Showcase</t>
  </si>
  <si>
    <t>Lockable Door</t>
  </si>
  <si>
    <t>Glass Shelf</t>
  </si>
  <si>
    <t>Coffee &amp; Tea Machine</t>
  </si>
  <si>
    <t>Fridge</t>
  </si>
  <si>
    <t>Magazine Stand</t>
  </si>
  <si>
    <t>Waster Paper Basket</t>
  </si>
  <si>
    <t>75 w</t>
  </si>
  <si>
    <t>165 Liters</t>
  </si>
  <si>
    <t>Information Counter 2 Tier</t>
  </si>
  <si>
    <t>RMTR</t>
  </si>
  <si>
    <t>1m</t>
  </si>
  <si>
    <t>1m Dia x 0.75m H</t>
  </si>
  <si>
    <t>COST/UNIT (INR)</t>
  </si>
  <si>
    <t>SPECIFICATION (mm)</t>
  </si>
  <si>
    <t>1020 x 524 x 992 (mm)</t>
  </si>
  <si>
    <t>1030 x 534 x 2440 (mm)</t>
  </si>
  <si>
    <t>534 x 534 x 2440 (mm)</t>
  </si>
  <si>
    <t>Plug Point</t>
  </si>
  <si>
    <t>Plug Point (Spike)</t>
  </si>
  <si>
    <t>Leather Chair Single</t>
  </si>
  <si>
    <t>Black</t>
  </si>
  <si>
    <t>Bill Amount</t>
  </si>
  <si>
    <t>Panelling</t>
  </si>
  <si>
    <t>Manequin</t>
  </si>
  <si>
    <t>Plasma 42" with Stand</t>
  </si>
  <si>
    <t>Laptop</t>
  </si>
  <si>
    <t>Per Day</t>
  </si>
  <si>
    <t>Flex Roll - up Stand</t>
  </si>
  <si>
    <t>System Table with Locking Cabinet</t>
  </si>
  <si>
    <t>Cocktail Table</t>
  </si>
  <si>
    <t>Please Fill in the Quantity and the total amount is calculated</t>
  </si>
  <si>
    <t>500 Cups/Rate Per Day</t>
  </si>
  <si>
    <t>1.2 m x 0.3m each</t>
  </si>
  <si>
    <t>Amount</t>
  </si>
  <si>
    <t>5 / 15 Amp</t>
  </si>
  <si>
    <t>0.5m x 1m x 1.2m</t>
  </si>
  <si>
    <t>GST @ 18%</t>
  </si>
  <si>
    <t>NENPPL 001</t>
  </si>
  <si>
    <t>NENPPL 002</t>
  </si>
  <si>
    <t>NENPPL 003</t>
  </si>
  <si>
    <t>NENPPL 004</t>
  </si>
  <si>
    <t>NENPPL 005</t>
  </si>
  <si>
    <t>NENPPL 006</t>
  </si>
  <si>
    <t>NENPPL 007</t>
  </si>
  <si>
    <t>NENPPL 008</t>
  </si>
  <si>
    <t>NENPPL 009</t>
  </si>
  <si>
    <t>NENPPL 010</t>
  </si>
  <si>
    <t>NENPPL 011</t>
  </si>
  <si>
    <t>NENPPL 012</t>
  </si>
  <si>
    <t>NENPPL 013</t>
  </si>
  <si>
    <t>NENPPL 014</t>
  </si>
  <si>
    <t>NENPPL 015</t>
  </si>
  <si>
    <t>NENPPL 016</t>
  </si>
  <si>
    <t>NENPPL 017</t>
  </si>
  <si>
    <t>NENPPL 018</t>
  </si>
  <si>
    <t>NENPPL 019</t>
  </si>
  <si>
    <t>NENPPL 020</t>
  </si>
  <si>
    <t>NENPPL 021</t>
  </si>
  <si>
    <t>NENPPL 022</t>
  </si>
  <si>
    <t>NENPPL 023</t>
  </si>
  <si>
    <t>NENPPL 024</t>
  </si>
  <si>
    <t>NENPPL 025</t>
  </si>
  <si>
    <t>NENPPL 026</t>
  </si>
  <si>
    <t>NENPPL 027</t>
  </si>
  <si>
    <t>NENPPL 028</t>
  </si>
  <si>
    <t>NENPPL 029</t>
  </si>
  <si>
    <t>NENPPL 030</t>
  </si>
  <si>
    <t>NENPPL 031</t>
  </si>
  <si>
    <t>NENPPL 032</t>
  </si>
  <si>
    <t xml:space="preserve">Special Chair </t>
  </si>
  <si>
    <t>LED Light</t>
  </si>
  <si>
    <t>3' W x 6' H</t>
  </si>
  <si>
    <t xml:space="preserve">Executive Chair </t>
  </si>
  <si>
    <t>(Black, White)</t>
  </si>
  <si>
    <t>Single</t>
  </si>
  <si>
    <t>1m x 0.5m</t>
  </si>
  <si>
    <t>100 w</t>
  </si>
  <si>
    <t>Leather Sofa Single Seat W/O Arm</t>
  </si>
  <si>
    <t>Leather Sofa (Single Seater) With Arm</t>
  </si>
  <si>
    <t>Single Seater</t>
  </si>
  <si>
    <t>Leather Sofa ( 2 Seater )</t>
  </si>
  <si>
    <t>2 seater</t>
  </si>
  <si>
    <t>Leather Sofa ( 3 Seater )</t>
  </si>
  <si>
    <t>3 Seater</t>
  </si>
  <si>
    <t>NENPPL 019A</t>
  </si>
  <si>
    <t>NENPPL 019B</t>
  </si>
  <si>
    <t>Total Amount</t>
  </si>
  <si>
    <t xml:space="preserve">Company Name :                                      Hall No :        Stall No:                       Mobile No                          Date : </t>
  </si>
  <si>
    <t>Poultry India Additional Furniture List 2023</t>
  </si>
  <si>
    <t>Cost per Day</t>
  </si>
  <si>
    <t>Cost For 3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</si>
</sst>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(* #,##0.00_);_(* \(#,##0.00\);_(* &quot;-&quot;??_);_(@_)"/>
    <numFmt numFmtId="174" formatCode="_(* #,##0_);_(* \(#,##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5"/>
      <name val="Times New Roman"/>
      <family val="1"/>
    </font>
    <font>
      <b/>
      <sz val="10"/>
      <color theme="4" tint="-0.249977111117893"/>
      <name val="Times New Roman"/>
      <family val="1"/>
    </font>
    <font>
      <sz val="10"/>
      <color theme="4" tint="-0.249977111117893"/>
      <name val="Times New Roman"/>
      <family val="1"/>
    </font>
    <font>
      <b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inden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inden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indent="1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4" xfId="0" applyFont="1" applyBorder="1" applyAlignment="1">
      <alignment horizontal="left" indent="1"/>
    </xf>
    <xf numFmtId="0" fontId="3" fillId="0" borderId="5" xfId="0" applyFont="1" applyBorder="1" applyAlignment="1">
      <alignment horizontal="left" inden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left" inden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 indent="1"/>
    </xf>
    <xf numFmtId="0" fontId="3" fillId="3" borderId="2" xfId="0" applyFont="1" applyFill="1" applyBorder="1" applyAlignment="1">
      <alignment horizontal="left" indent="1"/>
    </xf>
    <xf numFmtId="0" fontId="3" fillId="3" borderId="6" xfId="0" applyFont="1" applyFill="1" applyBorder="1" applyAlignment="1">
      <alignment horizontal="left" indent="1"/>
    </xf>
    <xf numFmtId="0" fontId="3" fillId="2" borderId="6" xfId="0" applyFont="1" applyFill="1" applyBorder="1" applyAlignment="1">
      <alignment horizontal="left" indent="1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 indent="1"/>
    </xf>
    <xf numFmtId="0" fontId="3" fillId="3" borderId="0" xfId="0" applyFont="1" applyFill="1"/>
    <xf numFmtId="0" fontId="2" fillId="0" borderId="2" xfId="0" applyFont="1" applyBorder="1" applyAlignment="1">
      <alignment horizontal="center"/>
    </xf>
    <xf numFmtId="174" fontId="2" fillId="0" borderId="1" xfId="1" applyNumberFormat="1" applyFont="1" applyBorder="1"/>
    <xf numFmtId="174" fontId="3" fillId="0" borderId="1" xfId="1" applyNumberFormat="1" applyFont="1" applyBorder="1"/>
    <xf numFmtId="0" fontId="7" fillId="2" borderId="8" xfId="0" applyFont="1" applyFill="1" applyBorder="1" applyAlignment="1">
      <alignment horizontal="left" wrapText="1"/>
    </xf>
    <xf numFmtId="0" fontId="7" fillId="2" borderId="9" xfId="0" applyFont="1" applyFill="1" applyBorder="1" applyAlignment="1">
      <alignment horizontal="left" wrapText="1"/>
    </xf>
    <xf numFmtId="0" fontId="7" fillId="2" borderId="10" xfId="0" applyFont="1" applyFill="1" applyBorder="1" applyAlignment="1">
      <alignment horizontal="left" wrapText="1"/>
    </xf>
    <xf numFmtId="0" fontId="7" fillId="2" borderId="11" xfId="0" applyFont="1" applyFill="1" applyBorder="1" applyAlignment="1">
      <alignment horizontal="left" wrapText="1"/>
    </xf>
    <xf numFmtId="0" fontId="7" fillId="2" borderId="12" xfId="0" applyFont="1" applyFill="1" applyBorder="1" applyAlignment="1">
      <alignment horizontal="left" wrapText="1"/>
    </xf>
    <xf numFmtId="0" fontId="7" fillId="2" borderId="13" xfId="0" applyFont="1" applyFill="1" applyBorder="1" applyAlignment="1">
      <alignment horizontal="left" wrapText="1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zoomScale="115" zoomScaleNormal="115" workbookViewId="0">
      <selection activeCell="F13" sqref="F13"/>
    </sheetView>
  </sheetViews>
  <sheetFormatPr defaultColWidth="9.109375" defaultRowHeight="13.2" x14ac:dyDescent="0.25"/>
  <cols>
    <col min="1" max="1" width="12.5546875" style="1" customWidth="1"/>
    <col min="2" max="2" width="30.44140625" style="6" customWidth="1"/>
    <col min="3" max="3" width="19.5546875" style="1" customWidth="1"/>
    <col min="4" max="4" width="13.88671875" style="1" customWidth="1"/>
    <col min="5" max="5" width="10.44140625" style="1" bestFit="1" customWidth="1"/>
    <col min="6" max="6" width="14.109375" style="4" bestFit="1" customWidth="1"/>
    <col min="7" max="16384" width="9.109375" style="4"/>
  </cols>
  <sheetData>
    <row r="1" spans="1:6" ht="19.2" thickBot="1" x14ac:dyDescent="0.35">
      <c r="A1" s="44" t="s">
        <v>103</v>
      </c>
      <c r="B1" s="45"/>
      <c r="C1" s="45"/>
      <c r="D1" s="45"/>
      <c r="E1" s="45"/>
      <c r="F1" s="46"/>
    </row>
    <row r="2" spans="1:6" x14ac:dyDescent="0.25">
      <c r="A2" s="38" t="s">
        <v>102</v>
      </c>
      <c r="B2" s="39"/>
      <c r="C2" s="39"/>
      <c r="D2" s="39"/>
      <c r="E2" s="39"/>
      <c r="F2" s="40"/>
    </row>
    <row r="3" spans="1:6" ht="13.8" thickBot="1" x14ac:dyDescent="0.3">
      <c r="A3" s="41"/>
      <c r="B3" s="42"/>
      <c r="C3" s="42"/>
      <c r="D3" s="42"/>
      <c r="E3" s="42"/>
      <c r="F3" s="43"/>
    </row>
    <row r="4" spans="1:6" s="17" customFormat="1" ht="25.5" customHeight="1" x14ac:dyDescent="0.25">
      <c r="A4" s="14" t="s">
        <v>0</v>
      </c>
      <c r="B4" s="14" t="s">
        <v>1</v>
      </c>
      <c r="C4" s="14" t="s">
        <v>28</v>
      </c>
      <c r="D4" s="15" t="s">
        <v>27</v>
      </c>
      <c r="E4" s="14" t="s">
        <v>2</v>
      </c>
      <c r="F4" s="16" t="s">
        <v>3</v>
      </c>
    </row>
    <row r="5" spans="1:6" x14ac:dyDescent="0.25">
      <c r="A5" s="23" t="s">
        <v>52</v>
      </c>
      <c r="B5" s="24" t="s">
        <v>13</v>
      </c>
      <c r="C5" s="23" t="s">
        <v>12</v>
      </c>
      <c r="D5" s="23">
        <v>1500</v>
      </c>
      <c r="E5" s="23"/>
      <c r="F5" s="25">
        <f t="shared" ref="F5:F37" si="0">D5*E5</f>
        <v>0</v>
      </c>
    </row>
    <row r="6" spans="1:6" x14ac:dyDescent="0.25">
      <c r="A6" s="23" t="s">
        <v>53</v>
      </c>
      <c r="B6" s="26" t="s">
        <v>43</v>
      </c>
      <c r="C6" s="23" t="s">
        <v>90</v>
      </c>
      <c r="D6" s="23">
        <v>2000</v>
      </c>
      <c r="E6" s="23"/>
      <c r="F6" s="25">
        <f t="shared" si="0"/>
        <v>0</v>
      </c>
    </row>
    <row r="7" spans="1:6" x14ac:dyDescent="0.25">
      <c r="A7" s="23" t="s">
        <v>54</v>
      </c>
      <c r="B7" s="26" t="s">
        <v>23</v>
      </c>
      <c r="C7" s="23" t="s">
        <v>50</v>
      </c>
      <c r="D7" s="23">
        <v>3500</v>
      </c>
      <c r="E7" s="23"/>
      <c r="F7" s="25">
        <f t="shared" si="0"/>
        <v>0</v>
      </c>
    </row>
    <row r="8" spans="1:6" x14ac:dyDescent="0.25">
      <c r="A8" s="23" t="s">
        <v>55</v>
      </c>
      <c r="B8" s="26" t="s">
        <v>6</v>
      </c>
      <c r="C8" s="23" t="s">
        <v>26</v>
      </c>
      <c r="D8" s="23">
        <v>1500</v>
      </c>
      <c r="E8" s="23"/>
      <c r="F8" s="25">
        <f t="shared" si="0"/>
        <v>0</v>
      </c>
    </row>
    <row r="9" spans="1:6" x14ac:dyDescent="0.25">
      <c r="A9" s="23" t="s">
        <v>56</v>
      </c>
      <c r="B9" s="26" t="s">
        <v>44</v>
      </c>
      <c r="C9" s="23"/>
      <c r="D9" s="23">
        <v>2000</v>
      </c>
      <c r="E9" s="23"/>
      <c r="F9" s="25">
        <f t="shared" si="0"/>
        <v>0</v>
      </c>
    </row>
    <row r="10" spans="1:6" x14ac:dyDescent="0.25">
      <c r="A10" s="23" t="s">
        <v>57</v>
      </c>
      <c r="B10" s="26" t="s">
        <v>4</v>
      </c>
      <c r="C10" s="23" t="s">
        <v>25</v>
      </c>
      <c r="D10" s="23">
        <v>3300</v>
      </c>
      <c r="E10" s="23"/>
      <c r="F10" s="25">
        <f t="shared" si="0"/>
        <v>0</v>
      </c>
    </row>
    <row r="11" spans="1:6" x14ac:dyDescent="0.25">
      <c r="A11" s="23" t="s">
        <v>58</v>
      </c>
      <c r="B11" s="26" t="s">
        <v>5</v>
      </c>
      <c r="C11" s="23" t="s">
        <v>29</v>
      </c>
      <c r="D11" s="23">
        <v>3000</v>
      </c>
      <c r="E11" s="23"/>
      <c r="F11" s="25">
        <f t="shared" si="0"/>
        <v>0</v>
      </c>
    </row>
    <row r="12" spans="1:6" x14ac:dyDescent="0.25">
      <c r="A12" s="23" t="s">
        <v>59</v>
      </c>
      <c r="B12" s="26" t="s">
        <v>11</v>
      </c>
      <c r="C12" s="23" t="s">
        <v>30</v>
      </c>
      <c r="D12" s="23">
        <v>4500</v>
      </c>
      <c r="E12" s="23"/>
      <c r="F12" s="25">
        <f t="shared" si="0"/>
        <v>0</v>
      </c>
    </row>
    <row r="13" spans="1:6" x14ac:dyDescent="0.25">
      <c r="A13" s="23" t="s">
        <v>60</v>
      </c>
      <c r="B13" s="26" t="s">
        <v>14</v>
      </c>
      <c r="C13" s="23" t="s">
        <v>31</v>
      </c>
      <c r="D13" s="23">
        <v>4000</v>
      </c>
      <c r="E13" s="23"/>
      <c r="F13" s="25">
        <f t="shared" si="0"/>
        <v>0</v>
      </c>
    </row>
    <row r="14" spans="1:6" x14ac:dyDescent="0.25">
      <c r="A14" s="23" t="s">
        <v>61</v>
      </c>
      <c r="B14" s="26" t="s">
        <v>16</v>
      </c>
      <c r="C14" s="23" t="s">
        <v>47</v>
      </c>
      <c r="D14" s="23">
        <v>800</v>
      </c>
      <c r="E14" s="23"/>
      <c r="F14" s="25">
        <f t="shared" si="0"/>
        <v>0</v>
      </c>
    </row>
    <row r="15" spans="1:6" x14ac:dyDescent="0.25">
      <c r="A15" s="23" t="s">
        <v>62</v>
      </c>
      <c r="B15" s="26" t="s">
        <v>15</v>
      </c>
      <c r="C15" s="23" t="s">
        <v>89</v>
      </c>
      <c r="D15" s="23">
        <v>3500</v>
      </c>
      <c r="E15" s="23"/>
      <c r="F15" s="25">
        <f t="shared" si="0"/>
        <v>0</v>
      </c>
    </row>
    <row r="16" spans="1:6" x14ac:dyDescent="0.25">
      <c r="A16" s="23" t="s">
        <v>63</v>
      </c>
      <c r="B16" s="27" t="s">
        <v>37</v>
      </c>
      <c r="C16" s="23" t="s">
        <v>24</v>
      </c>
      <c r="D16" s="23">
        <v>1500</v>
      </c>
      <c r="E16" s="23"/>
      <c r="F16" s="25">
        <f t="shared" si="0"/>
        <v>0</v>
      </c>
    </row>
    <row r="17" spans="1:10" x14ac:dyDescent="0.25">
      <c r="A17" s="23" t="s">
        <v>64</v>
      </c>
      <c r="B17" s="26" t="s">
        <v>7</v>
      </c>
      <c r="C17" s="23"/>
      <c r="D17" s="23">
        <v>600</v>
      </c>
      <c r="E17" s="23"/>
      <c r="F17" s="25">
        <f t="shared" si="0"/>
        <v>0</v>
      </c>
    </row>
    <row r="18" spans="1:10" x14ac:dyDescent="0.25">
      <c r="A18" s="23" t="s">
        <v>65</v>
      </c>
      <c r="B18" s="26" t="s">
        <v>8</v>
      </c>
      <c r="C18" s="23"/>
      <c r="D18" s="23">
        <v>1500</v>
      </c>
      <c r="E18" s="23"/>
      <c r="F18" s="25">
        <f t="shared" si="0"/>
        <v>0</v>
      </c>
    </row>
    <row r="19" spans="1:10" x14ac:dyDescent="0.25">
      <c r="A19" s="23" t="s">
        <v>66</v>
      </c>
      <c r="B19" s="26" t="s">
        <v>84</v>
      </c>
      <c r="C19" s="23"/>
      <c r="D19" s="23">
        <v>900</v>
      </c>
      <c r="E19" s="23"/>
      <c r="F19" s="25">
        <f t="shared" si="0"/>
        <v>0</v>
      </c>
    </row>
    <row r="20" spans="1:10" x14ac:dyDescent="0.25">
      <c r="A20" s="23" t="s">
        <v>67</v>
      </c>
      <c r="B20" s="26" t="s">
        <v>87</v>
      </c>
      <c r="C20" s="23"/>
      <c r="D20" s="23">
        <v>1300</v>
      </c>
      <c r="E20" s="23"/>
      <c r="F20" s="25">
        <f t="shared" si="0"/>
        <v>0</v>
      </c>
    </row>
    <row r="21" spans="1:10" x14ac:dyDescent="0.25">
      <c r="A21" s="23" t="s">
        <v>68</v>
      </c>
      <c r="B21" s="26" t="s">
        <v>34</v>
      </c>
      <c r="C21" s="23" t="s">
        <v>88</v>
      </c>
      <c r="D21" s="23">
        <v>950</v>
      </c>
      <c r="E21" s="23"/>
      <c r="F21" s="25">
        <f t="shared" si="0"/>
        <v>0</v>
      </c>
    </row>
    <row r="22" spans="1:10" x14ac:dyDescent="0.25">
      <c r="A22" s="23" t="s">
        <v>69</v>
      </c>
      <c r="B22" s="26" t="s">
        <v>92</v>
      </c>
      <c r="C22" s="23" t="s">
        <v>35</v>
      </c>
      <c r="D22" s="23">
        <v>1500</v>
      </c>
      <c r="E22" s="23"/>
      <c r="F22" s="25">
        <f t="shared" si="0"/>
        <v>0</v>
      </c>
    </row>
    <row r="23" spans="1:10" x14ac:dyDescent="0.25">
      <c r="A23" s="23" t="s">
        <v>70</v>
      </c>
      <c r="B23" s="26" t="s">
        <v>93</v>
      </c>
      <c r="C23" s="23" t="s">
        <v>94</v>
      </c>
      <c r="D23" s="23">
        <v>1800</v>
      </c>
      <c r="E23" s="23"/>
      <c r="F23" s="25">
        <f t="shared" si="0"/>
        <v>0</v>
      </c>
    </row>
    <row r="24" spans="1:10" x14ac:dyDescent="0.25">
      <c r="A24" s="23" t="s">
        <v>99</v>
      </c>
      <c r="B24" s="26" t="s">
        <v>95</v>
      </c>
      <c r="C24" s="23" t="s">
        <v>96</v>
      </c>
      <c r="D24" s="23">
        <v>3500</v>
      </c>
      <c r="E24" s="23"/>
      <c r="F24" s="25">
        <f t="shared" si="0"/>
        <v>0</v>
      </c>
    </row>
    <row r="25" spans="1:10" x14ac:dyDescent="0.25">
      <c r="A25" s="23" t="s">
        <v>100</v>
      </c>
      <c r="B25" s="26" t="s">
        <v>97</v>
      </c>
      <c r="C25" s="23" t="s">
        <v>98</v>
      </c>
      <c r="D25" s="23">
        <v>5500</v>
      </c>
      <c r="E25" s="23"/>
      <c r="F25" s="25">
        <f t="shared" si="0"/>
        <v>0</v>
      </c>
    </row>
    <row r="26" spans="1:10" x14ac:dyDescent="0.25">
      <c r="A26" s="10" t="s">
        <v>71</v>
      </c>
      <c r="B26" s="11" t="s">
        <v>39</v>
      </c>
      <c r="C26" s="10" t="s">
        <v>41</v>
      </c>
      <c r="D26" s="10">
        <v>5000</v>
      </c>
      <c r="E26" s="10"/>
      <c r="F26" s="12">
        <f>D26*E26*3</f>
        <v>0</v>
      </c>
    </row>
    <row r="27" spans="1:10" x14ac:dyDescent="0.25">
      <c r="A27" s="10" t="s">
        <v>72</v>
      </c>
      <c r="B27" s="11" t="s">
        <v>40</v>
      </c>
      <c r="C27" s="10" t="s">
        <v>41</v>
      </c>
      <c r="D27" s="10">
        <v>2000</v>
      </c>
      <c r="E27" s="10"/>
      <c r="F27" s="12">
        <f>D27*E27*3</f>
        <v>0</v>
      </c>
    </row>
    <row r="28" spans="1:10" x14ac:dyDescent="0.25">
      <c r="A28" s="23" t="s">
        <v>73</v>
      </c>
      <c r="B28" s="26" t="s">
        <v>9</v>
      </c>
      <c r="C28" s="23" t="s">
        <v>21</v>
      </c>
      <c r="D28" s="23">
        <v>800</v>
      </c>
      <c r="E28" s="23"/>
      <c r="F28" s="25">
        <f t="shared" si="0"/>
        <v>0</v>
      </c>
    </row>
    <row r="29" spans="1:10" x14ac:dyDescent="0.25">
      <c r="A29" s="23" t="s">
        <v>74</v>
      </c>
      <c r="B29" s="26" t="s">
        <v>85</v>
      </c>
      <c r="C29" s="23" t="s">
        <v>91</v>
      </c>
      <c r="D29" s="23">
        <v>1450</v>
      </c>
      <c r="E29" s="23"/>
      <c r="F29" s="25">
        <f t="shared" si="0"/>
        <v>0</v>
      </c>
      <c r="G29" s="8"/>
      <c r="H29" s="9"/>
      <c r="I29" s="8"/>
      <c r="J29" s="8"/>
    </row>
    <row r="30" spans="1:10" x14ac:dyDescent="0.25">
      <c r="A30" s="23" t="s">
        <v>75</v>
      </c>
      <c r="B30" s="26" t="s">
        <v>32</v>
      </c>
      <c r="C30" s="23" t="s">
        <v>49</v>
      </c>
      <c r="D30" s="23">
        <v>350</v>
      </c>
      <c r="E30" s="23"/>
      <c r="F30" s="25">
        <f t="shared" si="0"/>
        <v>0</v>
      </c>
      <c r="G30" s="8"/>
      <c r="H30" s="9"/>
      <c r="I30" s="8"/>
      <c r="J30" s="8"/>
    </row>
    <row r="31" spans="1:10" x14ac:dyDescent="0.25">
      <c r="A31" s="23" t="s">
        <v>76</v>
      </c>
      <c r="B31" s="26" t="s">
        <v>33</v>
      </c>
      <c r="C31" s="23"/>
      <c r="D31" s="23">
        <v>550</v>
      </c>
      <c r="E31" s="23"/>
      <c r="F31" s="25">
        <f t="shared" si="0"/>
        <v>0</v>
      </c>
      <c r="G31" s="8"/>
      <c r="H31" s="9"/>
      <c r="I31" s="8"/>
      <c r="J31" s="8"/>
    </row>
    <row r="32" spans="1:10" x14ac:dyDescent="0.25">
      <c r="A32" s="23" t="s">
        <v>77</v>
      </c>
      <c r="B32" s="26" t="s">
        <v>10</v>
      </c>
      <c r="C32" s="23"/>
      <c r="D32" s="23">
        <v>1100</v>
      </c>
      <c r="E32" s="23"/>
      <c r="F32" s="25">
        <f t="shared" si="0"/>
        <v>0</v>
      </c>
      <c r="G32" s="8"/>
      <c r="H32" s="9"/>
      <c r="I32" s="8"/>
      <c r="J32" s="8"/>
    </row>
    <row r="33" spans="1:10" x14ac:dyDescent="0.25">
      <c r="A33" s="23" t="s">
        <v>78</v>
      </c>
      <c r="B33" s="26" t="s">
        <v>42</v>
      </c>
      <c r="C33" s="23" t="s">
        <v>86</v>
      </c>
      <c r="D33" s="23">
        <v>1800</v>
      </c>
      <c r="E33" s="23"/>
      <c r="F33" s="25">
        <f t="shared" si="0"/>
        <v>0</v>
      </c>
      <c r="G33" s="8"/>
      <c r="H33" s="9"/>
      <c r="I33" s="8"/>
      <c r="J33" s="8"/>
    </row>
    <row r="34" spans="1:10" x14ac:dyDescent="0.25">
      <c r="A34" s="23" t="s">
        <v>79</v>
      </c>
      <c r="B34" s="26" t="s">
        <v>38</v>
      </c>
      <c r="C34" s="23"/>
      <c r="D34" s="23">
        <v>2500</v>
      </c>
      <c r="E34" s="23"/>
      <c r="F34" s="25">
        <f t="shared" si="0"/>
        <v>0</v>
      </c>
      <c r="G34" s="8"/>
      <c r="H34" s="9"/>
      <c r="I34" s="8"/>
      <c r="J34" s="8"/>
    </row>
    <row r="35" spans="1:10" x14ac:dyDescent="0.25">
      <c r="A35" s="23" t="s">
        <v>80</v>
      </c>
      <c r="B35" s="26" t="s">
        <v>20</v>
      </c>
      <c r="C35" s="23"/>
      <c r="D35" s="23">
        <v>180</v>
      </c>
      <c r="E35" s="23"/>
      <c r="F35" s="25">
        <f t="shared" si="0"/>
        <v>0</v>
      </c>
      <c r="G35" s="8"/>
      <c r="H35" s="9"/>
      <c r="I35" s="8"/>
      <c r="J35" s="8"/>
    </row>
    <row r="36" spans="1:10" x14ac:dyDescent="0.25">
      <c r="A36" s="23" t="s">
        <v>81</v>
      </c>
      <c r="B36" s="26" t="s">
        <v>19</v>
      </c>
      <c r="C36" s="23"/>
      <c r="D36" s="23">
        <v>950</v>
      </c>
      <c r="E36" s="23"/>
      <c r="F36" s="25">
        <f t="shared" si="0"/>
        <v>0</v>
      </c>
      <c r="G36" s="8"/>
      <c r="H36" s="9"/>
      <c r="I36" s="8"/>
      <c r="J36" s="8"/>
    </row>
    <row r="37" spans="1:10" s="34" customFormat="1" x14ac:dyDescent="0.25">
      <c r="A37" s="23" t="s">
        <v>82</v>
      </c>
      <c r="B37" s="26" t="s">
        <v>18</v>
      </c>
      <c r="C37" s="23" t="s">
        <v>22</v>
      </c>
      <c r="D37" s="23">
        <v>5000</v>
      </c>
      <c r="E37" s="23"/>
      <c r="F37" s="25">
        <f t="shared" si="0"/>
        <v>0</v>
      </c>
      <c r="G37" s="32"/>
      <c r="H37" s="33"/>
      <c r="I37" s="32"/>
      <c r="J37" s="32"/>
    </row>
    <row r="38" spans="1:10" x14ac:dyDescent="0.25">
      <c r="A38" s="10" t="s">
        <v>83</v>
      </c>
      <c r="B38" s="13" t="s">
        <v>17</v>
      </c>
      <c r="C38" s="10" t="s">
        <v>46</v>
      </c>
      <c r="D38" s="10">
        <v>6500</v>
      </c>
      <c r="E38" s="10"/>
      <c r="F38" s="12">
        <f>D38*E38*3</f>
        <v>0</v>
      </c>
      <c r="G38" s="8"/>
      <c r="H38" s="9"/>
      <c r="I38" s="8"/>
      <c r="J38" s="8"/>
    </row>
    <row r="39" spans="1:10" x14ac:dyDescent="0.25">
      <c r="A39" s="2"/>
      <c r="B39" s="5"/>
      <c r="C39" s="2"/>
      <c r="D39" s="2"/>
      <c r="E39" s="2"/>
      <c r="F39" s="3"/>
      <c r="G39" s="8"/>
      <c r="H39" s="9"/>
      <c r="I39" s="8"/>
      <c r="J39" s="8"/>
    </row>
    <row r="40" spans="1:10" x14ac:dyDescent="0.25">
      <c r="A40" s="2"/>
      <c r="B40" s="5"/>
      <c r="C40" s="2"/>
      <c r="D40" s="2"/>
      <c r="E40" s="2"/>
      <c r="F40" s="3"/>
    </row>
    <row r="41" spans="1:10" x14ac:dyDescent="0.25">
      <c r="A41" s="2"/>
      <c r="B41" s="7"/>
      <c r="C41" s="2"/>
      <c r="D41" s="30"/>
      <c r="E41" s="35" t="s">
        <v>48</v>
      </c>
      <c r="F41" s="36">
        <f>SUM(F5:F38)</f>
        <v>0</v>
      </c>
    </row>
    <row r="42" spans="1:10" x14ac:dyDescent="0.25">
      <c r="A42" s="2"/>
      <c r="B42" s="7"/>
      <c r="C42" s="2"/>
      <c r="D42" s="30"/>
      <c r="E42" s="35"/>
      <c r="F42" s="36"/>
    </row>
    <row r="43" spans="1:10" x14ac:dyDescent="0.25">
      <c r="A43" s="2"/>
      <c r="B43" s="7"/>
      <c r="C43" s="2"/>
      <c r="D43" s="30"/>
      <c r="E43" s="35" t="s">
        <v>36</v>
      </c>
      <c r="F43" s="36">
        <f>SUM(F5:F38)</f>
        <v>0</v>
      </c>
    </row>
    <row r="44" spans="1:10" x14ac:dyDescent="0.25">
      <c r="A44" s="2"/>
      <c r="B44" s="7"/>
      <c r="C44" s="2"/>
      <c r="D44" s="30"/>
      <c r="E44" s="35" t="s">
        <v>51</v>
      </c>
      <c r="F44" s="37">
        <f>+F43*18%</f>
        <v>0</v>
      </c>
    </row>
    <row r="45" spans="1:10" x14ac:dyDescent="0.25">
      <c r="A45" s="2"/>
      <c r="B45" s="7"/>
      <c r="C45" s="2"/>
      <c r="D45" s="30"/>
      <c r="E45" s="35" t="s">
        <v>101</v>
      </c>
      <c r="F45" s="36">
        <f>+F43+F44</f>
        <v>0</v>
      </c>
    </row>
    <row r="46" spans="1:10" x14ac:dyDescent="0.25">
      <c r="A46" s="2"/>
      <c r="B46" s="7"/>
      <c r="C46" s="2"/>
      <c r="D46" s="30"/>
      <c r="E46" s="31"/>
      <c r="F46" s="3"/>
    </row>
    <row r="48" spans="1:10" ht="13.8" thickBot="1" x14ac:dyDescent="0.3">
      <c r="A48" s="47" t="s">
        <v>45</v>
      </c>
      <c r="B48" s="47"/>
      <c r="C48" s="47"/>
      <c r="D48" s="47"/>
      <c r="E48" s="47"/>
      <c r="F48" s="47"/>
    </row>
    <row r="49" spans="2:3" x14ac:dyDescent="0.25">
      <c r="B49" s="18"/>
      <c r="C49" s="20"/>
    </row>
    <row r="50" spans="2:3" x14ac:dyDescent="0.25">
      <c r="B50" s="29"/>
      <c r="C50" s="21" t="s">
        <v>104</v>
      </c>
    </row>
    <row r="51" spans="2:3" x14ac:dyDescent="0.25">
      <c r="B51" s="28"/>
      <c r="C51" s="21" t="s">
        <v>105</v>
      </c>
    </row>
    <row r="52" spans="2:3" ht="13.8" thickBot="1" x14ac:dyDescent="0.3">
      <c r="B52" s="19"/>
      <c r="C52" s="22"/>
    </row>
  </sheetData>
  <mergeCells count="3">
    <mergeCell ref="A2:F3"/>
    <mergeCell ref="A1:F1"/>
    <mergeCell ref="A48:F48"/>
  </mergeCells>
  <phoneticPr fontId="0" type="noConversion"/>
  <pageMargins left="0.25" right="0.25" top="0.75" bottom="0.75" header="0.3" footer="0.3"/>
  <pageSetup paperSize="9" orientation="portrait" horizontalDpi="4294967293" r:id="rId1"/>
  <headerFooter alignWithMargins="0">
    <oddHeader>&amp;C&amp;"Times New Roman,Bold"&amp;12Additional Material Rate List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Additional Material Rate List</vt:lpstr>
    </vt:vector>
  </TitlesOfParts>
  <Company>namdhari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com20</dc:creator>
  <cp:lastModifiedBy>Chetan More</cp:lastModifiedBy>
  <cp:lastPrinted>2023-08-26T07:59:28Z</cp:lastPrinted>
  <dcterms:created xsi:type="dcterms:W3CDTF">2006-05-30T13:39:53Z</dcterms:created>
  <dcterms:modified xsi:type="dcterms:W3CDTF">2023-08-30T11:54:34Z</dcterms:modified>
</cp:coreProperties>
</file>